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ffic\Documents\AccuPro Financial Solutions - Website\Blog Posts\"/>
    </mc:Choice>
  </mc:AlternateContent>
  <xr:revisionPtr revIDLastSave="0" documentId="8_{D5BB219E-C49B-4583-83F3-A13DA2ACA20B}" xr6:coauthVersionLast="47" xr6:coauthVersionMax="47" xr10:uidLastSave="{00000000-0000-0000-0000-000000000000}"/>
  <bookViews>
    <workbookView xWindow="-108" yWindow="-108" windowWidth="23256" windowHeight="12456" xr2:uid="{4B6BC7BB-8C3B-4926-BD2B-1D9DAF07873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1" l="1"/>
  <c r="F49" i="1"/>
  <c r="E50" i="1"/>
  <c r="F50" i="1"/>
  <c r="D22" i="1"/>
  <c r="H22" i="1"/>
  <c r="I22" i="1"/>
  <c r="H61" i="1"/>
  <c r="H62" i="1"/>
  <c r="F73" i="1"/>
  <c r="G73" i="1"/>
  <c r="H73" i="1"/>
  <c r="F74" i="1"/>
  <c r="G74" i="1"/>
  <c r="H74" i="1"/>
</calcChain>
</file>

<file path=xl/sharedStrings.xml><?xml version="1.0" encoding="utf-8"?>
<sst xmlns="http://schemas.openxmlformats.org/spreadsheetml/2006/main" count="93" uniqueCount="83">
  <si>
    <t>Revenue (R)</t>
  </si>
  <si>
    <t>Expenses (R)</t>
  </si>
  <si>
    <t>Deductions (R)</t>
  </si>
  <si>
    <t>Tax Type</t>
  </si>
  <si>
    <t>Estimated Tax (R)</t>
  </si>
  <si>
    <t>VAT</t>
  </si>
  <si>
    <t>=(B2-C2)*0.15</t>
  </si>
  <si>
    <t>Income Tax</t>
  </si>
  <si>
    <t>=(B2-C2)*0.28</t>
  </si>
  <si>
    <t>1. SME Tax Calculator (Complex Version)</t>
  </si>
  <si>
    <t>AccuPro Financial Solutions</t>
  </si>
  <si>
    <t>Notes</t>
  </si>
  <si>
    <t>Ensure proper VAT categorisation</t>
  </si>
  <si>
    <t>Check provisional tax impact</t>
  </si>
  <si>
    <r>
      <t>Complexity cues:</t>
    </r>
    <r>
      <rPr>
        <sz val="11"/>
        <color theme="1"/>
        <rFont val="Aptos Narrow"/>
        <family val="2"/>
        <scheme val="minor"/>
      </rPr>
      <t xml:space="preserve"> multiple tax types, deductions, SARS compliance notes, and risk of errors.</t>
    </r>
  </si>
  <si>
    <t>2. Cash Flow Forecasting Tool (Complex Version)</t>
  </si>
  <si>
    <t>Month</t>
  </si>
  <si>
    <t>Revenue Stream 1</t>
  </si>
  <si>
    <t>Revenue Stream 2</t>
  </si>
  <si>
    <t>Projected Income</t>
  </si>
  <si>
    <t>Actual Income</t>
  </si>
  <si>
    <t>Fixed Expenses</t>
  </si>
  <si>
    <t>Variable Expenses</t>
  </si>
  <si>
    <t>Net Cash Flow</t>
  </si>
  <si>
    <t>Closing Balance</t>
  </si>
  <si>
    <t>Jan</t>
  </si>
  <si>
    <t>Seasonal sales spike</t>
  </si>
  <si>
    <r>
      <t>Complexity cues:</t>
    </r>
    <r>
      <rPr>
        <sz val="11"/>
        <color theme="1"/>
        <rFont val="Aptos Narrow"/>
        <family val="2"/>
        <scheme val="minor"/>
      </rPr>
      <t xml:space="preserve"> multiple revenue streams, expense categories, reconciliation, and charting requirements.</t>
    </r>
  </si>
  <si>
    <t>3. Break-Even Calculator (Complex Version)</t>
  </si>
  <si>
    <t>Product</t>
  </si>
  <si>
    <t>Fixed Costs (R)</t>
  </si>
  <si>
    <t>Variable Cost/Unit (R)</t>
  </si>
  <si>
    <t>Selling Price/Unit (R)</t>
  </si>
  <si>
    <t>Break-Even Units</t>
  </si>
  <si>
    <t>Break-Even Revenue (R)</t>
  </si>
  <si>
    <t>Scenario Notes</t>
  </si>
  <si>
    <t>Product A</t>
  </si>
  <si>
    <t>Discount scenario considered</t>
  </si>
  <si>
    <t>Product B</t>
  </si>
  <si>
    <t>Seasonal variation</t>
  </si>
  <si>
    <r>
      <t>Complexity cues:</t>
    </r>
    <r>
      <rPr>
        <sz val="11"/>
        <color theme="1"/>
        <rFont val="Aptos Narrow"/>
        <family val="2"/>
        <scheme val="minor"/>
      </rPr>
      <t xml:space="preserve"> multiple products, scenarios, variable pricing, optional analysis.</t>
    </r>
  </si>
  <si>
    <t>4. Salary &amp; Payroll Calculator (Complex Version)</t>
  </si>
  <si>
    <t>Employee</t>
  </si>
  <si>
    <t>Gross Salary (R)</t>
  </si>
  <si>
    <t>Allowances (R)</t>
  </si>
  <si>
    <t>PAYE (R)</t>
  </si>
  <si>
    <t>UIF (R)</t>
  </si>
  <si>
    <t>SDL (R)</t>
  </si>
  <si>
    <t>Net Salary (R)</t>
  </si>
  <si>
    <t>John Doe</t>
  </si>
  <si>
    <t>=B2*0.28</t>
  </si>
  <si>
    <t>=B2*0.01</t>
  </si>
  <si>
    <t>Fringe benefits included</t>
  </si>
  <si>
    <t>Jane Doe</t>
  </si>
  <si>
    <t>=B3*0.28</t>
  </si>
  <si>
    <t>=B3*0.01</t>
  </si>
  <si>
    <t>Overtime included</t>
  </si>
  <si>
    <r>
      <t>Complexity cues:</t>
    </r>
    <r>
      <rPr>
        <sz val="11"/>
        <color theme="1"/>
        <rFont val="Aptos Narrow"/>
        <family val="2"/>
        <scheme val="minor"/>
      </rPr>
      <t xml:space="preserve"> multiple employees, allowances, deductions, statutory contributions, changing tax tables.</t>
    </r>
  </si>
  <si>
    <t>5. VAT Return Estimator (Complex Version)</t>
  </si>
  <si>
    <t>Date</t>
  </si>
  <si>
    <t>Sales (R)</t>
  </si>
  <si>
    <t>Sales VAT Rate</t>
  </si>
  <si>
    <t>Purchases (R)</t>
  </si>
  <si>
    <t>Purchases VAT Rate</t>
  </si>
  <si>
    <t>Output VAT (R)</t>
  </si>
  <si>
    <t>Input VAT (R)</t>
  </si>
  <si>
    <t>Net VAT (R)</t>
  </si>
  <si>
    <t>01/11/2025</t>
  </si>
  <si>
    <t>Check VAT categories</t>
  </si>
  <si>
    <t>02/11/2025</t>
  </si>
  <si>
    <t>Zero-rated transaction</t>
  </si>
  <si>
    <r>
      <t>Complexity cues:</t>
    </r>
    <r>
      <rPr>
        <sz val="11"/>
        <color theme="1"/>
        <rFont val="Aptos Narrow"/>
        <family val="2"/>
        <scheme val="minor"/>
      </rPr>
      <t xml:space="preserve"> multiple VAT categories, reconciliation, risk of misclassification.</t>
    </r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</si>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</sst>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3.5"/>
      <color theme="1"/>
      <name val="Aptos Narrow"/>
      <family val="2"/>
      <scheme val="minor"/>
    </font>
    <font>
      <sz val="10"/>
      <color theme="1"/>
      <name val="Arial Unicode MS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>
      <alignment horizontal="left" vertical="center" inden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9" fontId="0" fillId="0" borderId="0" xfId="0" applyNumberForma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4FE46-F532-4DC7-B6A2-84BB7B515736}">
  <dimension ref="A5:J127"/>
  <sheetViews>
    <sheetView tabSelected="1" workbookViewId="0">
      <selection activeCell="A80" sqref="A80:XFD121"/>
    </sheetView>
  </sheetViews>
  <sheetFormatPr defaultColWidth="17.21875" defaultRowHeight="14.4"/>
  <sheetData>
    <row r="5" spans="1:6" ht="18">
      <c r="A5" s="1" t="s">
        <v>9</v>
      </c>
    </row>
    <row r="7" spans="1:6">
      <c r="A7" s="2" t="s">
        <v>10</v>
      </c>
    </row>
    <row r="9" spans="1:6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11</v>
      </c>
    </row>
    <row r="10" spans="1:6" ht="28.8">
      <c r="A10" s="5">
        <v>500</v>
      </c>
      <c r="B10" s="5">
        <v>200</v>
      </c>
      <c r="C10" s="5">
        <v>50</v>
      </c>
      <c r="D10" s="5" t="s">
        <v>5</v>
      </c>
      <c r="E10" s="6" t="s">
        <v>6</v>
      </c>
      <c r="F10" s="5" t="s">
        <v>12</v>
      </c>
    </row>
    <row r="11" spans="1:6" ht="28.8">
      <c r="A11" s="5">
        <v>500</v>
      </c>
      <c r="B11" s="5">
        <v>200</v>
      </c>
      <c r="C11" s="5">
        <v>50</v>
      </c>
      <c r="D11" s="5" t="s">
        <v>7</v>
      </c>
      <c r="E11" s="6" t="s">
        <v>8</v>
      </c>
      <c r="F11" s="5" t="s">
        <v>13</v>
      </c>
    </row>
    <row r="13" spans="1:6">
      <c r="A13" s="2" t="s">
        <v>14</v>
      </c>
    </row>
    <row r="17" spans="1:10" ht="18">
      <c r="A17" s="1" t="s">
        <v>15</v>
      </c>
    </row>
    <row r="19" spans="1:10">
      <c r="A19" s="2" t="s">
        <v>10</v>
      </c>
    </row>
    <row r="21" spans="1:10">
      <c r="A21" s="4" t="s">
        <v>16</v>
      </c>
      <c r="B21" s="4" t="s">
        <v>17</v>
      </c>
      <c r="C21" s="4" t="s">
        <v>18</v>
      </c>
      <c r="D21" s="4" t="s">
        <v>19</v>
      </c>
      <c r="E21" s="4" t="s">
        <v>20</v>
      </c>
      <c r="F21" s="4" t="s">
        <v>21</v>
      </c>
      <c r="G21" s="4" t="s">
        <v>22</v>
      </c>
      <c r="H21" s="4" t="s">
        <v>23</v>
      </c>
      <c r="I21" s="4" t="s">
        <v>24</v>
      </c>
      <c r="J21" s="4" t="s">
        <v>11</v>
      </c>
    </row>
    <row r="22" spans="1:10" ht="28.8">
      <c r="A22" s="5" t="s">
        <v>72</v>
      </c>
      <c r="B22" s="5">
        <v>50</v>
      </c>
      <c r="C22" s="5">
        <v>20</v>
      </c>
      <c r="D22" s="6">
        <f>B2+C2</f>
        <v>0</v>
      </c>
      <c r="E22" s="5">
        <v>65</v>
      </c>
      <c r="F22" s="5">
        <v>40</v>
      </c>
      <c r="G22" s="5">
        <v>20</v>
      </c>
      <c r="H22" s="6">
        <f>E2-(F2+G2)</f>
        <v>0</v>
      </c>
      <c r="I22" s="6">
        <f>H1+H2</f>
        <v>0</v>
      </c>
      <c r="J22" s="5" t="s">
        <v>26</v>
      </c>
    </row>
    <row r="23" spans="1:10">
      <c r="A23" s="5" t="s">
        <v>73</v>
      </c>
      <c r="B23" s="5"/>
      <c r="C23" s="5"/>
      <c r="D23" s="6"/>
      <c r="E23" s="5"/>
      <c r="F23" s="5"/>
      <c r="G23" s="5"/>
      <c r="H23" s="6"/>
      <c r="I23" s="6"/>
      <c r="J23" s="5"/>
    </row>
    <row r="24" spans="1:10">
      <c r="A24" s="5" t="s">
        <v>74</v>
      </c>
      <c r="B24" s="5"/>
      <c r="C24" s="5"/>
      <c r="D24" s="6"/>
      <c r="E24" s="5"/>
      <c r="F24" s="5"/>
      <c r="G24" s="5"/>
      <c r="H24" s="6"/>
      <c r="I24" s="6"/>
      <c r="J24" s="5"/>
    </row>
    <row r="25" spans="1:10">
      <c r="A25" s="5" t="s">
        <v>75</v>
      </c>
      <c r="B25" s="5"/>
      <c r="C25" s="5"/>
      <c r="D25" s="6"/>
      <c r="E25" s="5"/>
      <c r="F25" s="5"/>
      <c r="G25" s="5"/>
      <c r="H25" s="6"/>
      <c r="I25" s="6"/>
      <c r="J25" s="5"/>
    </row>
    <row r="26" spans="1:10">
      <c r="A26" s="5" t="s">
        <v>76</v>
      </c>
      <c r="B26" s="5"/>
      <c r="C26" s="5"/>
      <c r="D26" s="6"/>
      <c r="E26" s="5"/>
      <c r="F26" s="5"/>
      <c r="G26" s="5"/>
      <c r="H26" s="6"/>
      <c r="I26" s="6"/>
      <c r="J26" s="5"/>
    </row>
    <row r="27" spans="1:10">
      <c r="A27" s="5" t="s">
        <v>77</v>
      </c>
      <c r="B27" s="5"/>
      <c r="C27" s="5"/>
      <c r="D27" s="6"/>
      <c r="E27" s="5"/>
      <c r="F27" s="5"/>
      <c r="G27" s="5"/>
      <c r="H27" s="6"/>
      <c r="I27" s="6"/>
      <c r="J27" s="5"/>
    </row>
    <row r="28" spans="1:10">
      <c r="A28" s="5" t="s">
        <v>78</v>
      </c>
      <c r="B28" s="5"/>
      <c r="C28" s="5"/>
      <c r="D28" s="6"/>
      <c r="E28" s="5"/>
      <c r="F28" s="5"/>
      <c r="G28" s="5"/>
      <c r="H28" s="6"/>
      <c r="I28" s="6"/>
      <c r="J28" s="5"/>
    </row>
    <row r="29" spans="1:10">
      <c r="A29" s="5" t="s">
        <v>79</v>
      </c>
      <c r="B29" s="5"/>
      <c r="C29" s="5"/>
      <c r="D29" s="6"/>
      <c r="E29" s="5"/>
      <c r="F29" s="5"/>
      <c r="G29" s="5"/>
      <c r="H29" s="6"/>
      <c r="I29" s="6"/>
      <c r="J29" s="5"/>
    </row>
    <row r="30" spans="1:10">
      <c r="A30" s="5" t="s">
        <v>80</v>
      </c>
      <c r="B30" s="5"/>
      <c r="C30" s="5"/>
      <c r="D30" s="6"/>
      <c r="E30" s="5"/>
      <c r="F30" s="5"/>
      <c r="G30" s="5"/>
      <c r="H30" s="6"/>
      <c r="I30" s="6"/>
      <c r="J30" s="5"/>
    </row>
    <row r="31" spans="1:10">
      <c r="A31" s="5" t="s">
        <v>81</v>
      </c>
      <c r="B31" s="5"/>
      <c r="C31" s="5"/>
      <c r="D31" s="6"/>
      <c r="E31" s="5"/>
      <c r="F31" s="5"/>
      <c r="G31" s="5"/>
      <c r="H31" s="6"/>
      <c r="I31" s="6"/>
      <c r="J31" s="5"/>
    </row>
    <row r="32" spans="1:10">
      <c r="A32" s="5" t="s">
        <v>25</v>
      </c>
      <c r="B32" s="5"/>
      <c r="C32" s="5"/>
      <c r="D32" s="6"/>
      <c r="E32" s="5"/>
      <c r="F32" s="5"/>
      <c r="G32" s="5"/>
      <c r="H32" s="6"/>
      <c r="I32" s="6"/>
      <c r="J32" s="5"/>
    </row>
    <row r="33" spans="1:10">
      <c r="A33" s="5" t="s">
        <v>82</v>
      </c>
      <c r="B33" s="5"/>
      <c r="C33" s="5"/>
      <c r="D33" s="6"/>
      <c r="E33" s="5"/>
      <c r="F33" s="5"/>
      <c r="G33" s="5"/>
      <c r="H33" s="6"/>
      <c r="I33" s="6"/>
      <c r="J33" s="5"/>
    </row>
    <row r="34" spans="1:10">
      <c r="A34" s="5"/>
      <c r="B34" s="5"/>
      <c r="C34" s="5"/>
      <c r="D34" s="6"/>
      <c r="E34" s="5"/>
      <c r="F34" s="5"/>
      <c r="G34" s="5"/>
      <c r="H34" s="6"/>
      <c r="I34" s="6"/>
      <c r="J34" s="5"/>
    </row>
    <row r="35" spans="1:10">
      <c r="A35" s="5"/>
      <c r="B35" s="5"/>
      <c r="C35" s="5"/>
      <c r="D35" s="6"/>
      <c r="E35" s="5"/>
      <c r="F35" s="5"/>
      <c r="G35" s="5"/>
      <c r="H35" s="6"/>
      <c r="I35" s="6"/>
      <c r="J35" s="5"/>
    </row>
    <row r="36" spans="1:10">
      <c r="A36" s="5"/>
      <c r="B36" s="5"/>
      <c r="C36" s="5"/>
      <c r="D36" s="6"/>
      <c r="E36" s="5"/>
      <c r="F36" s="5"/>
      <c r="G36" s="5"/>
      <c r="H36" s="6"/>
      <c r="I36" s="6"/>
      <c r="J36" s="5"/>
    </row>
    <row r="37" spans="1:10">
      <c r="A37" s="5"/>
      <c r="B37" s="5"/>
      <c r="C37" s="5"/>
      <c r="D37" s="6"/>
      <c r="E37" s="5"/>
      <c r="F37" s="5"/>
      <c r="G37" s="5"/>
      <c r="H37" s="6"/>
      <c r="I37" s="6"/>
      <c r="J37" s="5"/>
    </row>
    <row r="38" spans="1:10">
      <c r="A38" s="5"/>
      <c r="B38" s="5"/>
      <c r="C38" s="5"/>
      <c r="D38" s="6"/>
      <c r="E38" s="5"/>
      <c r="F38" s="5"/>
      <c r="G38" s="5"/>
      <c r="H38" s="6"/>
      <c r="I38" s="6"/>
      <c r="J38" s="5"/>
    </row>
    <row r="40" spans="1:10">
      <c r="A40" s="2" t="s">
        <v>27</v>
      </c>
    </row>
    <row r="44" spans="1:10" ht="18">
      <c r="A44" s="1" t="s">
        <v>28</v>
      </c>
    </row>
    <row r="46" spans="1:10">
      <c r="A46" s="2" t="s">
        <v>10</v>
      </c>
    </row>
    <row r="48" spans="1:10" ht="28.8">
      <c r="A48" s="4" t="s">
        <v>29</v>
      </c>
      <c r="B48" s="4" t="s">
        <v>30</v>
      </c>
      <c r="C48" s="4" t="s">
        <v>31</v>
      </c>
      <c r="D48" s="4" t="s">
        <v>32</v>
      </c>
      <c r="E48" s="4" t="s">
        <v>33</v>
      </c>
      <c r="F48" s="4" t="s">
        <v>34</v>
      </c>
      <c r="G48" s="4" t="s">
        <v>35</v>
      </c>
    </row>
    <row r="49" spans="1:9" ht="28.8">
      <c r="A49" s="5" t="s">
        <v>36</v>
      </c>
      <c r="B49" s="5">
        <v>50</v>
      </c>
      <c r="C49" s="5">
        <v>100</v>
      </c>
      <c r="D49" s="5">
        <v>150</v>
      </c>
      <c r="E49" s="6" t="e">
        <f>B2/(D2-C2)</f>
        <v>#DIV/0!</v>
      </c>
      <c r="F49" s="6">
        <f>E2*D2</f>
        <v>0</v>
      </c>
      <c r="G49" s="5" t="s">
        <v>37</v>
      </c>
    </row>
    <row r="50" spans="1:9">
      <c r="A50" s="5" t="s">
        <v>38</v>
      </c>
      <c r="B50" s="5">
        <v>30</v>
      </c>
      <c r="C50" s="5">
        <v>80</v>
      </c>
      <c r="D50" s="5">
        <v>120</v>
      </c>
      <c r="E50" s="6" t="e">
        <f>B3/(D3-C3)</f>
        <v>#DIV/0!</v>
      </c>
      <c r="F50" s="6">
        <f>E3*D3</f>
        <v>0</v>
      </c>
      <c r="G50" s="5" t="s">
        <v>39</v>
      </c>
    </row>
    <row r="52" spans="1:9">
      <c r="A52" s="2" t="s">
        <v>40</v>
      </c>
    </row>
    <row r="56" spans="1:9" ht="18">
      <c r="A56" s="1" t="s">
        <v>41</v>
      </c>
    </row>
    <row r="58" spans="1:9">
      <c r="A58" s="2" t="s">
        <v>10</v>
      </c>
    </row>
    <row r="60" spans="1:9">
      <c r="A60" s="4" t="s">
        <v>42</v>
      </c>
      <c r="B60" s="4" t="s">
        <v>43</v>
      </c>
      <c r="C60" s="4" t="s">
        <v>44</v>
      </c>
      <c r="D60" s="4" t="s">
        <v>2</v>
      </c>
      <c r="E60" s="4" t="s">
        <v>45</v>
      </c>
      <c r="F60" s="4" t="s">
        <v>46</v>
      </c>
      <c r="G60" s="4" t="s">
        <v>47</v>
      </c>
      <c r="H60" s="4" t="s">
        <v>48</v>
      </c>
      <c r="I60" s="4" t="s">
        <v>11</v>
      </c>
    </row>
    <row r="61" spans="1:9" ht="28.8">
      <c r="A61" s="5" t="s">
        <v>49</v>
      </c>
      <c r="B61" s="5">
        <v>20</v>
      </c>
      <c r="C61" s="5">
        <v>2</v>
      </c>
      <c r="D61" s="5">
        <v>500</v>
      </c>
      <c r="E61" s="6" t="s">
        <v>50</v>
      </c>
      <c r="F61" s="6" t="s">
        <v>51</v>
      </c>
      <c r="G61" s="6" t="s">
        <v>51</v>
      </c>
      <c r="H61" s="6">
        <f>B2+C2-D2-E2-F2-G2</f>
        <v>0</v>
      </c>
      <c r="I61" s="5" t="s">
        <v>52</v>
      </c>
    </row>
    <row r="62" spans="1:9">
      <c r="A62" s="5" t="s">
        <v>53</v>
      </c>
      <c r="B62" s="5">
        <v>25</v>
      </c>
      <c r="C62" s="5">
        <v>1.5</v>
      </c>
      <c r="D62" s="5">
        <v>0</v>
      </c>
      <c r="E62" s="6" t="s">
        <v>54</v>
      </c>
      <c r="F62" s="6" t="s">
        <v>55</v>
      </c>
      <c r="G62" s="6" t="s">
        <v>55</v>
      </c>
      <c r="H62" s="6">
        <f>B3+C3-D3-E3-F3-G3</f>
        <v>0</v>
      </c>
      <c r="I62" s="5" t="s">
        <v>56</v>
      </c>
    </row>
    <row r="64" spans="1:9">
      <c r="A64" s="2" t="s">
        <v>57</v>
      </c>
    </row>
    <row r="68" spans="1:9" ht="18">
      <c r="A68" s="1" t="s">
        <v>58</v>
      </c>
    </row>
    <row r="70" spans="1:9">
      <c r="A70" s="2" t="s">
        <v>10</v>
      </c>
    </row>
    <row r="72" spans="1:9" ht="28.8">
      <c r="A72" s="4" t="s">
        <v>59</v>
      </c>
      <c r="B72" s="4" t="s">
        <v>60</v>
      </c>
      <c r="C72" s="4" t="s">
        <v>61</v>
      </c>
      <c r="D72" s="4" t="s">
        <v>62</v>
      </c>
      <c r="E72" s="4" t="s">
        <v>63</v>
      </c>
      <c r="F72" s="4" t="s">
        <v>64</v>
      </c>
      <c r="G72" s="4" t="s">
        <v>65</v>
      </c>
      <c r="H72" s="4" t="s">
        <v>66</v>
      </c>
      <c r="I72" s="4" t="s">
        <v>11</v>
      </c>
    </row>
    <row r="73" spans="1:9" ht="28.8">
      <c r="A73" s="5" t="s">
        <v>67</v>
      </c>
      <c r="B73" s="5">
        <v>50</v>
      </c>
      <c r="C73" s="7">
        <v>0.15</v>
      </c>
      <c r="D73" s="5">
        <v>30</v>
      </c>
      <c r="E73" s="7">
        <v>0.15</v>
      </c>
      <c r="F73" s="6">
        <f>B2*C2</f>
        <v>0</v>
      </c>
      <c r="G73" s="6">
        <f>D2*E2</f>
        <v>0</v>
      </c>
      <c r="H73" s="6">
        <f>F2-G2</f>
        <v>0</v>
      </c>
      <c r="I73" s="5" t="s">
        <v>68</v>
      </c>
    </row>
    <row r="74" spans="1:9" ht="28.8">
      <c r="A74" s="5" t="s">
        <v>69</v>
      </c>
      <c r="B74" s="5">
        <v>20</v>
      </c>
      <c r="C74" s="7">
        <v>0</v>
      </c>
      <c r="D74" s="5">
        <v>15</v>
      </c>
      <c r="E74" s="7">
        <v>0.15</v>
      </c>
      <c r="F74" s="6">
        <f>B3*C3</f>
        <v>0</v>
      </c>
      <c r="G74" s="6">
        <f>D3*E3</f>
        <v>0</v>
      </c>
      <c r="H74" s="6">
        <f>F3-G3</f>
        <v>0</v>
      </c>
      <c r="I74" s="5" t="s">
        <v>70</v>
      </c>
    </row>
    <row r="76" spans="1:9">
      <c r="A76" s="2" t="s">
        <v>71</v>
      </c>
    </row>
    <row r="80" spans="1:9" ht="18">
      <c r="A80" s="1"/>
    </row>
    <row r="82" spans="1:4">
      <c r="A82" s="2"/>
    </row>
    <row r="84" spans="1:4">
      <c r="A84" s="4"/>
      <c r="B84" s="4"/>
      <c r="C84" s="4"/>
      <c r="D84" s="4"/>
    </row>
    <row r="85" spans="1:4">
      <c r="A85" s="5"/>
      <c r="B85" s="5"/>
      <c r="C85" s="5"/>
      <c r="D85" s="5"/>
    </row>
    <row r="86" spans="1:4">
      <c r="A86" s="5"/>
      <c r="B86" s="5"/>
      <c r="C86" s="5"/>
      <c r="D86" s="5"/>
    </row>
    <row r="87" spans="1:4">
      <c r="A87" s="5"/>
      <c r="B87" s="5"/>
      <c r="C87" s="5"/>
      <c r="D87" s="5"/>
    </row>
    <row r="88" spans="1:4">
      <c r="A88" s="5"/>
      <c r="B88" s="5"/>
      <c r="C88" s="5"/>
      <c r="D88" s="5"/>
    </row>
    <row r="89" spans="1:4">
      <c r="A89" s="5"/>
      <c r="B89" s="5"/>
      <c r="C89" s="5"/>
      <c r="D89" s="5"/>
    </row>
    <row r="90" spans="1:4">
      <c r="A90" s="5"/>
      <c r="B90" s="5"/>
      <c r="C90" s="5"/>
      <c r="D90" s="5"/>
    </row>
    <row r="91" spans="1:4">
      <c r="A91" s="5"/>
      <c r="B91" s="5"/>
      <c r="C91" s="5"/>
      <c r="D91" s="5"/>
    </row>
    <row r="92" spans="1:4">
      <c r="A92" s="5"/>
      <c r="B92" s="5"/>
      <c r="C92" s="5"/>
      <c r="D92" s="5"/>
    </row>
    <row r="94" spans="1:4">
      <c r="A94" s="2"/>
    </row>
    <row r="98" spans="1:1">
      <c r="A98" s="2"/>
    </row>
    <row r="101" spans="1:1" ht="18">
      <c r="A101" s="1"/>
    </row>
    <row r="103" spans="1:1">
      <c r="A103" s="2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1" spans="1:1">
      <c r="A111" s="2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21" spans="1:1">
      <c r="A121" s="2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Sanet Clarke</dc:creator>
  <cp:lastModifiedBy>Sanet Clarke</cp:lastModifiedBy>
  <dcterms:created xsi:type="dcterms:W3CDTF">2025-11-23T09:53:05Z</dcterms:created>
  <dcterms:modified xsi:type="dcterms:W3CDTF">2025-11-23T10:09:20Z</dcterms:modified>
</cp:coreProperties>
</file>